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Hour Allocation" state="visible" r:id="rId5"/>
    <sheet sheetId="3" name="Dashboard" state="visible" r:id="rId6"/>
  </sheets>
  <definedNames>
    <definedName name="_xlnm.Print_Titles" localSheetId="1">'Hour Allocation'!$1:$4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<sst xmlns="http://schemas.openxmlformats.org/spreadsheetml/2006/main" count="50" uniqueCount="43">
  <si>
    <t>Project Details</t>
  </si>
  <si>
    <t>PMHub.ru</t>
  </si>
  <si>
    <t>Parameter</t>
  </si>
  <si>
    <t>Value</t>
  </si>
  <si>
    <t>Project</t>
  </si>
  <si>
    <t>Horizon ERP Implementation</t>
  </si>
  <si>
    <t>Project Manager</t>
  </si>
  <si>
    <t>Anna Kozlova</t>
  </si>
  <si>
    <t>Date</t>
  </si>
  <si>
    <t>2026-10-24</t>
  </si>
  <si>
    <t>Update the register first, then review calculated values and the summary.</t>
  </si>
  <si>
    <t>Project Resource Allocation</t>
  </si>
  <si>
    <t>ID</t>
  </si>
  <si>
    <t>Person</t>
  </si>
  <si>
    <t>Role</t>
  </si>
  <si>
    <t>Team</t>
  </si>
  <si>
    <t>Available Hours</t>
  </si>
  <si>
    <t>Allocated Hours</t>
  </si>
  <si>
    <t>Utilization</t>
  </si>
  <si>
    <t>Remaining Hours</t>
  </si>
  <si>
    <t>Period</t>
  </si>
  <si>
    <t>Status</t>
  </si>
  <si>
    <t>A-01</t>
  </si>
  <si>
    <t>Ivan Petrov</t>
  </si>
  <si>
    <t>Backend Engineer</t>
  </si>
  <si>
    <t>Platform</t>
  </si>
  <si>
    <t>November 2026</t>
  </si>
  <si>
    <t>Overallocated</t>
  </si>
  <si>
    <t>A-02</t>
  </si>
  <si>
    <t>Maria Volkova</t>
  </si>
  <si>
    <t>Analyst</t>
  </si>
  <si>
    <t>ERP</t>
  </si>
  <si>
    <t>Balanced</t>
  </si>
  <si>
    <t>A-03</t>
  </si>
  <si>
    <t>Oleg Pavlov</t>
  </si>
  <si>
    <t>QA</t>
  </si>
  <si>
    <t>Testing</t>
  </si>
  <si>
    <t>Underallocated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</si>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</sst>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4" width="21" customWidth="1"/>
    <col min="5" max="6" width="20" customWidth="1"/>
    <col min="7" max="7" width="18" customWidth="1"/>
    <col min="8" max="8" width="20" customWidth="1"/>
    <col min="9" max="9" width="17" customWidth="1"/>
    <col min="10" max="10" width="22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7" t="s">
        <v>24</v>
      </c>
      <c r="D5" s="7" t="s">
        <v>25</v>
      </c>
      <c r="E5" s="7">
        <v>160</v>
      </c>
      <c r="F5" s="7">
        <v>180</v>
      </c>
      <c r="G5" s="8">
        <f>IF(OR(E5="",F5="",E5=0),"",F5/E5)</f>
        <v>1.125</v>
      </c>
      <c r="H5" s="7">
        <f>IF(OR(E5="",F5=""),"",E5-F5)</f>
        <v>-20</v>
      </c>
      <c r="I5" s="7" t="s">
        <v>26</v>
      </c>
      <c r="J5" s="7" t="s">
        <v>27</v>
      </c>
    </row>
    <row r="6" ht="34" customHeight="1" spans="1:10" x14ac:dyDescent="0.25">
      <c r="A6" s="9" t="s">
        <v>28</v>
      </c>
      <c r="B6" s="9" t="s">
        <v>29</v>
      </c>
      <c r="C6" s="9" t="s">
        <v>30</v>
      </c>
      <c r="D6" s="9" t="s">
        <v>31</v>
      </c>
      <c r="E6" s="9">
        <v>160</v>
      </c>
      <c r="F6" s="9">
        <v>152</v>
      </c>
      <c r="G6" s="10">
        <f>IF(OR(E6="",F6="",E6=0),"",F6/E6)</f>
        <v>0.95</v>
      </c>
      <c r="H6" s="9">
        <f>IF(OR(E6="",F6=""),"",E6-F6)</f>
        <v>8</v>
      </c>
      <c r="I6" s="9" t="s">
        <v>26</v>
      </c>
      <c r="J6" s="9" t="s">
        <v>32</v>
      </c>
    </row>
    <row r="7" ht="34" customHeight="1" spans="1:10" x14ac:dyDescent="0.25">
      <c r="A7" s="7" t="s">
        <v>33</v>
      </c>
      <c r="B7" s="7" t="s">
        <v>34</v>
      </c>
      <c r="C7" s="7" t="s">
        <v>35</v>
      </c>
      <c r="D7" s="7" t="s">
        <v>36</v>
      </c>
      <c r="E7" s="7">
        <v>160</v>
      </c>
      <c r="F7" s="7">
        <v>90</v>
      </c>
      <c r="G7" s="8">
        <f>IF(OR(E7="",F7="",E7=0),"",F7/E7)</f>
        <v>0.5625</v>
      </c>
      <c r="H7" s="7">
        <f>IF(OR(E7="",F7=""),"",E7-F7)</f>
        <v>70</v>
      </c>
      <c r="I7" s="7" t="s">
        <v>26</v>
      </c>
      <c r="J7" s="7" t="s">
        <v>37</v>
      </c>
    </row>
    <row r="8" ht="34" customHeight="1" spans="1:10" x14ac:dyDescent="0.25">
      <c r="A8" s="9"/>
      <c r="B8" s="9"/>
      <c r="C8" s="9"/>
      <c r="D8" s="9"/>
      <c r="E8" s="9"/>
      <c r="F8" s="9"/>
      <c r="G8" s="10" t="str">
        <f>IF(OR(E8="",F8="",E8=0),"",F8/E8)</f>
        <v/>
      </c>
      <c r="H8" s="9" t="str">
        <f>IF(OR(E8="",F8=""),"",E8-F8)</f>
        <v/>
      </c>
      <c r="I8" s="9"/>
      <c r="J8" s="9"/>
    </row>
    <row r="9" ht="34" customHeight="1" spans="1:10" x14ac:dyDescent="0.25">
      <c r="A9" s="7"/>
      <c r="B9" s="7"/>
      <c r="C9" s="7"/>
      <c r="D9" s="7"/>
      <c r="E9" s="7"/>
      <c r="F9" s="7"/>
      <c r="G9" s="8" t="str">
        <f>IF(OR(E9="",F9="",E9=0),"",F9/E9)</f>
        <v/>
      </c>
      <c r="H9" s="7" t="str">
        <f>IF(OR(E9="",F9=""),"",E9-F9)</f>
        <v/>
      </c>
      <c r="I9" s="7"/>
      <c r="J9" s="7"/>
    </row>
    <row r="10" ht="34" customHeight="1" spans="1:10" x14ac:dyDescent="0.25">
      <c r="A10" s="9"/>
      <c r="B10" s="9"/>
      <c r="C10" s="9"/>
      <c r="D10" s="9"/>
      <c r="E10" s="9"/>
      <c r="F10" s="9"/>
      <c r="G10" s="10" t="str">
        <f>IF(OR(E10="",F10="",E10=0),"",F10/E10)</f>
        <v/>
      </c>
      <c r="H10" s="9" t="str">
        <f>IF(OR(E10="",F10=""),"",E10-F10)</f>
        <v/>
      </c>
      <c r="I10" s="9"/>
      <c r="J10" s="9"/>
    </row>
    <row r="11" ht="34" customHeight="1" spans="1:10" x14ac:dyDescent="0.25">
      <c r="A11" s="7"/>
      <c r="B11" s="7"/>
      <c r="C11" s="7"/>
      <c r="D11" s="7"/>
      <c r="E11" s="7"/>
      <c r="F11" s="7"/>
      <c r="G11" s="8" t="str">
        <f>IF(OR(E11="",F11="",E11=0),"",F11/E11)</f>
        <v/>
      </c>
      <c r="H11" s="7" t="str">
        <f>IF(OR(E11="",F11=""),"",E11-F11)</f>
        <v/>
      </c>
      <c r="I11" s="7"/>
      <c r="J11" s="7"/>
    </row>
    <row r="12" ht="34" customHeight="1" spans="1:10" x14ac:dyDescent="0.25">
      <c r="A12" s="9"/>
      <c r="B12" s="9"/>
      <c r="C12" s="9"/>
      <c r="D12" s="9"/>
      <c r="E12" s="9"/>
      <c r="F12" s="9"/>
      <c r="G12" s="10" t="str">
        <f>IF(OR(E12="",F12="",E12=0),"",F12/E12)</f>
        <v/>
      </c>
      <c r="H12" s="9" t="str">
        <f>IF(OR(E12="",F12=""),"",E12-F12)</f>
        <v/>
      </c>
      <c r="I12" s="9"/>
      <c r="J12" s="9"/>
    </row>
    <row r="13" ht="34" customHeight="1" spans="1:10" x14ac:dyDescent="0.25">
      <c r="A13" s="7"/>
      <c r="B13" s="7"/>
      <c r="C13" s="7"/>
      <c r="D13" s="7"/>
      <c r="E13" s="7"/>
      <c r="F13" s="7"/>
      <c r="G13" s="8" t="str">
        <f>IF(OR(E13="",F13="",E13=0),"",F13/E13)</f>
        <v/>
      </c>
      <c r="H13" s="7" t="str">
        <f>IF(OR(E13="",F13=""),"",E13-F13)</f>
        <v/>
      </c>
      <c r="I13" s="7"/>
      <c r="J13" s="7"/>
    </row>
    <row r="14" ht="34" customHeight="1" spans="1:10" x14ac:dyDescent="0.25">
      <c r="A14" s="9"/>
      <c r="B14" s="9"/>
      <c r="C14" s="9"/>
      <c r="D14" s="9"/>
      <c r="E14" s="9"/>
      <c r="F14" s="9"/>
      <c r="G14" s="10" t="str">
        <f>IF(OR(E14="",F14="",E14=0),"",F14/E14)</f>
        <v/>
      </c>
      <c r="H14" s="9" t="str">
        <f>IF(OR(E14="",F14=""),"",E14-F14)</f>
        <v/>
      </c>
      <c r="I14" s="9"/>
      <c r="J14" s="9"/>
    </row>
    <row r="15" ht="34" customHeight="1" spans="1:10" x14ac:dyDescent="0.25">
      <c r="A15" s="7"/>
      <c r="B15" s="7"/>
      <c r="C15" s="7"/>
      <c r="D15" s="7"/>
      <c r="E15" s="7"/>
      <c r="F15" s="7"/>
      <c r="G15" s="8" t="str">
        <f>IF(OR(E15="",F15="",E15=0),"",F15/E15)</f>
        <v/>
      </c>
      <c r="H15" s="7" t="str">
        <f>IF(OR(E15="",F15=""),"",E15-F15)</f>
        <v/>
      </c>
      <c r="I15" s="7"/>
      <c r="J15" s="7"/>
    </row>
    <row r="16" ht="34" customHeight="1" spans="1:10" x14ac:dyDescent="0.25">
      <c r="A16" s="9"/>
      <c r="B16" s="9"/>
      <c r="C16" s="9"/>
      <c r="D16" s="9"/>
      <c r="E16" s="9"/>
      <c r="F16" s="9"/>
      <c r="G16" s="10" t="str">
        <f>IF(OR(E16="",F16="",E16=0),"",F16/E16)</f>
        <v/>
      </c>
      <c r="H16" s="9" t="str">
        <f>IF(OR(E16="",F16=""),"",E16-F16)</f>
        <v/>
      </c>
      <c r="I16" s="9"/>
      <c r="J16" s="9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"Balanced,Overallocated,Underallocated"</formula1>
    </dataValidation>
    <dataValidation type="list" allowBlank="1" showErrorMessage="1" errorTitle="Invalid value" error="Choose a value from the list" sqref="J5:J16">
      <formula1>"Balanced,Overallocated,Underallocated"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40</v>
      </c>
      <c r="B5" s="12"/>
      <c r="C5" s="12"/>
      <c r="D5" s="12"/>
      <c r="E5" s="12"/>
      <c r="F5" s="12"/>
      <c r="G5" s="12" t="s">
        <v>41</v>
      </c>
      <c r="H5" s="12"/>
      <c r="I5" s="12"/>
      <c r="J5" s="12"/>
      <c r="K5" s="12"/>
      <c r="L5" s="12"/>
    </row>
    <row r="6" spans="1:12" x14ac:dyDescent="0.25">
      <c r="A6" s="13">
        <f>COUNTA('Hour Allocation'!$A$5:$A$150)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42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32</v>
      </c>
      <c r="B11" s="15"/>
      <c r="C11" s="15"/>
      <c r="D11" s="16">
        <f>COUNTIF('Hour Allocation'!$J$5:$J$150,"Balanced")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27</v>
      </c>
      <c r="B12" s="18"/>
      <c r="C12" s="18"/>
      <c r="D12" s="19">
        <f>COUNTIF('Hour Allocation'!$J$5:$J$150,"Overallocated")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37</v>
      </c>
      <c r="B13" s="15"/>
      <c r="C13" s="15"/>
      <c r="D13" s="16">
        <f>COUNTIF('Hour Allocation'!$J$5:$J$150,"Underallocated")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Hour Allocation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Resource Allocation</dc:title>
  <dc:subject>Employee Utilization and Available Capacity</dc:subject>
  <dc:description>Allocate capacity by person, track utilization and detect overbooking.</dc:description>
  <cp:keywords>PMHub, project management, Resource Management, Excel workbook, resource allocation</cp:keywords>
  <cp:category>Resource Management</cp:category>
  <cp:lastModifiedBy>PMHub Document Engine</cp:lastModifiedBy>
  <dcterms:created xsi:type="dcterms:W3CDTF">2026-10-29T00:50:23Z</dcterms:created>
  <dcterms:modified xsi:type="dcterms:W3CDTF">2026-10-29T00:50:23Z</dcterms:modified>
</cp:coreProperties>
</file>